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\Documents\01 Cuarto TRIMESTRE 2019\"/>
    </mc:Choice>
  </mc:AlternateContent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4" l="1"/>
  <c r="G39" i="4"/>
  <c r="F39" i="4"/>
  <c r="E39" i="4"/>
  <c r="C39" i="4"/>
  <c r="H38" i="4" l="1"/>
  <c r="H37" i="4"/>
  <c r="H36" i="4"/>
  <c r="H35" i="4"/>
  <c r="H34" i="4"/>
  <c r="H33" i="4"/>
  <c r="H32" i="4"/>
  <c r="H29" i="4"/>
  <c r="H28" i="4"/>
  <c r="H27" i="4"/>
  <c r="H26" i="4"/>
  <c r="H25" i="4"/>
  <c r="H24" i="4"/>
  <c r="H23" i="4"/>
  <c r="H22" i="4"/>
  <c r="D39" i="4"/>
  <c r="H13" i="4"/>
  <c r="H12" i="4"/>
  <c r="H11" i="4"/>
  <c r="H10" i="4"/>
  <c r="H9" i="4"/>
  <c r="H8" i="4"/>
  <c r="H7" i="4"/>
  <c r="H6" i="4"/>
  <c r="H5" i="4"/>
  <c r="G16" i="4"/>
  <c r="F16" i="4"/>
  <c r="H39" i="4" l="1"/>
  <c r="H16" i="4"/>
  <c r="E16" i="4"/>
  <c r="D16" i="4"/>
  <c r="C16" i="4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<sst xmlns="http://schemas.openxmlformats.org/spreadsheetml/2006/main" count="62" uniqueCount="39">
  <si>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</si>
  <si>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</si>
  <si>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</si>
  <si>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</si>
  <si>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</si>
  <si>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</si>
  <si>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</si>
  <si>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</si>
  <si>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</si>
  <si>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</si>
  <si>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</si>
  <si>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</si>
  <si>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</si>
  <si>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</si>
  <si>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</si>
  <si>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</si>
  <si>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</si>
  <si>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</si>
  <si>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</si>
  <si>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</si>
  <si>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</si>
  <si>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</si>
  <si>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</si>
  <si>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</si>
  <si>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</si>
  <si>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</si>
  <si>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</si>
  <si>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</si>
  <si>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</si>
  <si>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</si>
  <si>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</si>
  <si>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</si>
  <si>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</si>
  <si>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</si>
  <si>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</si>
  <si>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</si>
  <si>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</si>
  <si>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</si>
  <si>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Fideicomiso Museo de la Ciudad de León
Estado Analítico de Ingresos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</si>
</sst>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topLeftCell="A22" zoomScaleNormal="100" workbookViewId="0">
      <selection activeCell="F38" sqref="F38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3" t="s">
        <v>38</v>
      </c>
      <c r="B1" s="44"/>
      <c r="C1" s="44"/>
      <c r="D1" s="44"/>
      <c r="E1" s="44"/>
      <c r="F1" s="44"/>
      <c r="G1" s="44"/>
      <c r="H1" s="45"/>
    </row>
    <row r="2" spans="1:8" s="3" customFormat="1" x14ac:dyDescent="0.2">
      <c r="A2" s="46" t="s">
        <v>15</v>
      </c>
      <c r="B2" s="47"/>
      <c r="C2" s="44" t="s">
        <v>23</v>
      </c>
      <c r="D2" s="44"/>
      <c r="E2" s="44"/>
      <c r="F2" s="44"/>
      <c r="G2" s="44"/>
      <c r="H2" s="52" t="s">
        <v>20</v>
      </c>
    </row>
    <row r="3" spans="1:8" s="1" customFormat="1" ht="24.95" customHeight="1" x14ac:dyDescent="0.2">
      <c r="A3" s="48"/>
      <c r="B3" s="49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3"/>
    </row>
    <row r="4" spans="1:8" s="1" customFormat="1" x14ac:dyDescent="0.2">
      <c r="A4" s="50"/>
      <c r="B4" s="51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1"/>
      <c r="B5" s="41" t="s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f>+G5-C5</f>
        <v>0</v>
      </c>
    </row>
    <row r="6" spans="1:8" x14ac:dyDescent="0.2">
      <c r="A6" s="32"/>
      <c r="B6" s="42" t="s">
        <v>1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f>+G6-C6</f>
        <v>0</v>
      </c>
    </row>
    <row r="7" spans="1:8" x14ac:dyDescent="0.2">
      <c r="A7" s="31"/>
      <c r="B7" s="41" t="s">
        <v>2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f t="shared" ref="H7:H13" si="0">+G7-C7</f>
        <v>0</v>
      </c>
    </row>
    <row r="8" spans="1:8" x14ac:dyDescent="0.2">
      <c r="A8" s="31"/>
      <c r="B8" s="41" t="s">
        <v>3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f t="shared" si="0"/>
        <v>0</v>
      </c>
    </row>
    <row r="9" spans="1:8" x14ac:dyDescent="0.2">
      <c r="A9" s="31"/>
      <c r="B9" s="41" t="s">
        <v>4</v>
      </c>
      <c r="C9" s="20">
        <v>0</v>
      </c>
      <c r="D9" s="20">
        <v>0</v>
      </c>
      <c r="E9" s="20">
        <v>0</v>
      </c>
      <c r="F9" s="20">
        <v>0</v>
      </c>
      <c r="G9" s="23">
        <v>0</v>
      </c>
      <c r="H9" s="20">
        <f t="shared" si="0"/>
        <v>0</v>
      </c>
    </row>
    <row r="10" spans="1:8" x14ac:dyDescent="0.2">
      <c r="A10" s="32"/>
      <c r="B10" s="42" t="s">
        <v>5</v>
      </c>
      <c r="C10" s="20">
        <v>8000</v>
      </c>
      <c r="D10" s="20">
        <v>0</v>
      </c>
      <c r="E10" s="20">
        <v>8000</v>
      </c>
      <c r="F10" s="20">
        <v>8000</v>
      </c>
      <c r="G10" s="20">
        <v>12196</v>
      </c>
      <c r="H10" s="20">
        <f t="shared" si="0"/>
        <v>4196</v>
      </c>
    </row>
    <row r="11" spans="1:8" x14ac:dyDescent="0.2">
      <c r="A11" s="38"/>
      <c r="B11" s="41" t="s">
        <v>25</v>
      </c>
      <c r="C11" s="20">
        <v>100</v>
      </c>
      <c r="D11" s="20">
        <v>0</v>
      </c>
      <c r="E11" s="20">
        <v>100</v>
      </c>
      <c r="F11" s="20">
        <v>100</v>
      </c>
      <c r="G11" s="20">
        <v>0</v>
      </c>
      <c r="H11" s="20">
        <f t="shared" si="0"/>
        <v>-100</v>
      </c>
    </row>
    <row r="12" spans="1:8" ht="22.5" x14ac:dyDescent="0.2">
      <c r="A12" s="38"/>
      <c r="B12" s="41" t="s">
        <v>26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f t="shared" si="0"/>
        <v>0</v>
      </c>
    </row>
    <row r="13" spans="1:8" ht="22.5" x14ac:dyDescent="0.2">
      <c r="A13" s="38"/>
      <c r="B13" s="41" t="s">
        <v>27</v>
      </c>
      <c r="C13" s="20">
        <v>3372075</v>
      </c>
      <c r="D13" s="20">
        <v>0</v>
      </c>
      <c r="E13" s="20">
        <v>3372075</v>
      </c>
      <c r="F13" s="20">
        <v>3372075</v>
      </c>
      <c r="G13" s="20">
        <v>3372075</v>
      </c>
      <c r="H13" s="20">
        <f t="shared" si="0"/>
        <v>0</v>
      </c>
    </row>
    <row r="14" spans="1:8" x14ac:dyDescent="0.2">
      <c r="A14" s="31"/>
      <c r="B14" s="41" t="s">
        <v>6</v>
      </c>
      <c r="C14" s="20">
        <v>23000</v>
      </c>
      <c r="D14" s="20">
        <v>0</v>
      </c>
      <c r="E14" s="20">
        <v>23000</v>
      </c>
      <c r="F14" s="20">
        <v>23000</v>
      </c>
      <c r="G14" s="23">
        <v>96613.95</v>
      </c>
      <c r="H14" s="20">
        <f t="shared" ref="H14" si="1">+G14-C14</f>
        <v>73613.95</v>
      </c>
    </row>
    <row r="15" spans="1:8" x14ac:dyDescent="0.2">
      <c r="A15" s="31"/>
      <c r="C15" s="11"/>
      <c r="D15" s="11"/>
      <c r="E15" s="11"/>
      <c r="F15" s="11"/>
      <c r="G15" s="11"/>
      <c r="H15" s="11"/>
    </row>
    <row r="16" spans="1:8" x14ac:dyDescent="0.2">
      <c r="A16" s="9"/>
      <c r="B16" s="10" t="s">
        <v>14</v>
      </c>
      <c r="C16" s="21">
        <f t="shared" ref="C16:H16" si="2">+C5+C6+C7+C8+C9+C10+C11+C12+C13+C14</f>
        <v>3403175</v>
      </c>
      <c r="D16" s="21">
        <f t="shared" si="2"/>
        <v>0</v>
      </c>
      <c r="E16" s="21">
        <f t="shared" si="2"/>
        <v>3403175</v>
      </c>
      <c r="F16" s="21">
        <f t="shared" si="2"/>
        <v>3403175</v>
      </c>
      <c r="G16" s="21">
        <f t="shared" si="2"/>
        <v>3480884.95</v>
      </c>
      <c r="H16" s="21">
        <f t="shared" si="2"/>
        <v>77709.95</v>
      </c>
    </row>
    <row r="17" spans="1:8" x14ac:dyDescent="0.2">
      <c r="A17" s="33"/>
      <c r="B17" s="27"/>
      <c r="C17" s="28"/>
      <c r="D17" s="28"/>
      <c r="E17" s="34"/>
      <c r="F17" s="29" t="s">
        <v>22</v>
      </c>
      <c r="G17" s="35"/>
      <c r="H17" s="25"/>
    </row>
    <row r="18" spans="1:8" x14ac:dyDescent="0.2">
      <c r="A18" s="54" t="s">
        <v>24</v>
      </c>
      <c r="B18" s="55"/>
      <c r="C18" s="44" t="s">
        <v>23</v>
      </c>
      <c r="D18" s="44"/>
      <c r="E18" s="44"/>
      <c r="F18" s="44"/>
      <c r="G18" s="44"/>
      <c r="H18" s="52" t="s">
        <v>20</v>
      </c>
    </row>
    <row r="19" spans="1:8" ht="22.5" x14ac:dyDescent="0.2">
      <c r="A19" s="56"/>
      <c r="B19" s="57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3"/>
    </row>
    <row r="20" spans="1:8" x14ac:dyDescent="0.2">
      <c r="A20" s="58"/>
      <c r="B20" s="59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9" t="s">
        <v>28</v>
      </c>
      <c r="B21" s="13"/>
      <c r="C21" s="22"/>
      <c r="D21" s="22"/>
      <c r="E21" s="22"/>
      <c r="F21" s="22"/>
      <c r="G21" s="22"/>
      <c r="H21" s="22"/>
    </row>
    <row r="22" spans="1:8" x14ac:dyDescent="0.2">
      <c r="A22" s="14"/>
      <c r="B22" s="15" t="s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0">
        <f>+G22-C22</f>
        <v>0</v>
      </c>
    </row>
    <row r="23" spans="1:8" x14ac:dyDescent="0.2">
      <c r="A23" s="14"/>
      <c r="B23" s="15" t="s">
        <v>1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0">
        <f t="shared" ref="H23:H29" si="3">+G23-C23</f>
        <v>0</v>
      </c>
    </row>
    <row r="24" spans="1:8" x14ac:dyDescent="0.2">
      <c r="A24" s="14"/>
      <c r="B24" s="15" t="s">
        <v>2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0">
        <f t="shared" si="3"/>
        <v>0</v>
      </c>
    </row>
    <row r="25" spans="1:8" x14ac:dyDescent="0.2">
      <c r="A25" s="14"/>
      <c r="B25" s="15" t="s">
        <v>3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0">
        <f t="shared" si="3"/>
        <v>0</v>
      </c>
    </row>
    <row r="26" spans="1:8" x14ac:dyDescent="0.2">
      <c r="A26" s="14"/>
      <c r="B26" s="15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0">
        <f t="shared" si="3"/>
        <v>0</v>
      </c>
    </row>
    <row r="27" spans="1:8" x14ac:dyDescent="0.2">
      <c r="A27" s="14"/>
      <c r="B27" s="15" t="s">
        <v>30</v>
      </c>
      <c r="C27" s="20">
        <v>8000</v>
      </c>
      <c r="D27" s="23">
        <v>0</v>
      </c>
      <c r="E27" s="23">
        <v>8000</v>
      </c>
      <c r="F27" s="20">
        <v>12196</v>
      </c>
      <c r="G27" s="20">
        <v>12196</v>
      </c>
      <c r="H27" s="20">
        <f t="shared" si="3"/>
        <v>4196</v>
      </c>
    </row>
    <row r="28" spans="1:8" ht="22.5" x14ac:dyDescent="0.2">
      <c r="A28" s="14"/>
      <c r="B28" s="15" t="s">
        <v>31</v>
      </c>
      <c r="C28" s="23">
        <v>0</v>
      </c>
      <c r="D28" s="23">
        <v>0</v>
      </c>
      <c r="E28" s="23"/>
      <c r="F28" s="23"/>
      <c r="G28" s="23"/>
      <c r="H28" s="20">
        <f t="shared" si="3"/>
        <v>0</v>
      </c>
    </row>
    <row r="29" spans="1:8" ht="22.5" x14ac:dyDescent="0.2">
      <c r="A29" s="14"/>
      <c r="B29" s="15" t="s">
        <v>27</v>
      </c>
      <c r="C29" s="20">
        <v>3372075</v>
      </c>
      <c r="D29" s="23">
        <v>0</v>
      </c>
      <c r="E29" s="23">
        <v>3372075</v>
      </c>
      <c r="F29" s="23">
        <v>3372075</v>
      </c>
      <c r="G29" s="20">
        <v>3372075</v>
      </c>
      <c r="H29" s="20">
        <f t="shared" si="3"/>
        <v>0</v>
      </c>
    </row>
    <row r="30" spans="1:8" x14ac:dyDescent="0.2">
      <c r="A30" s="14"/>
      <c r="B30" s="15"/>
      <c r="C30" s="23"/>
      <c r="D30" s="23"/>
      <c r="E30" s="23"/>
      <c r="F30" s="23"/>
      <c r="G30" s="23"/>
      <c r="H30" s="23"/>
    </row>
    <row r="31" spans="1:8" x14ac:dyDescent="0.2">
      <c r="A31" s="39" t="s">
        <v>7</v>
      </c>
      <c r="B31" s="13"/>
      <c r="C31" s="24"/>
      <c r="D31" s="24"/>
      <c r="E31" s="24"/>
      <c r="F31" s="24"/>
      <c r="G31" s="24"/>
      <c r="H31" s="24"/>
    </row>
    <row r="32" spans="1:8" x14ac:dyDescent="0.2">
      <c r="A32" s="14"/>
      <c r="B32" s="15" t="s">
        <v>1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0">
        <f t="shared" ref="H32:H38" si="4">+G32-C32</f>
        <v>0</v>
      </c>
    </row>
    <row r="33" spans="1:8" x14ac:dyDescent="0.2">
      <c r="A33" s="14"/>
      <c r="B33" s="15" t="s">
        <v>32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0">
        <f t="shared" si="4"/>
        <v>0</v>
      </c>
    </row>
    <row r="34" spans="1:8" x14ac:dyDescent="0.2">
      <c r="A34" s="14"/>
      <c r="B34" s="15" t="s">
        <v>33</v>
      </c>
      <c r="C34" s="23">
        <v>100</v>
      </c>
      <c r="D34" s="23">
        <v>0</v>
      </c>
      <c r="E34" s="23">
        <v>100</v>
      </c>
      <c r="F34" s="23">
        <v>100</v>
      </c>
      <c r="G34" s="23">
        <v>0</v>
      </c>
      <c r="H34" s="20">
        <f t="shared" si="4"/>
        <v>-100</v>
      </c>
    </row>
    <row r="35" spans="1:8" ht="22.5" x14ac:dyDescent="0.2">
      <c r="A35" s="14"/>
      <c r="B35" s="15" t="s">
        <v>27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0">
        <f t="shared" si="4"/>
        <v>0</v>
      </c>
    </row>
    <row r="36" spans="1:8" x14ac:dyDescent="0.2">
      <c r="A36" s="14"/>
      <c r="B36" s="15"/>
      <c r="C36" s="23"/>
      <c r="D36" s="23"/>
      <c r="E36" s="23"/>
      <c r="F36" s="23"/>
      <c r="G36" s="23"/>
      <c r="H36" s="20">
        <f t="shared" si="4"/>
        <v>0</v>
      </c>
    </row>
    <row r="37" spans="1:8" x14ac:dyDescent="0.2">
      <c r="A37" s="40" t="s">
        <v>34</v>
      </c>
      <c r="B37" s="16"/>
      <c r="C37" s="24"/>
      <c r="D37" s="24"/>
      <c r="E37" s="24"/>
      <c r="F37" s="24"/>
      <c r="G37" s="24"/>
      <c r="H37" s="20">
        <f t="shared" si="4"/>
        <v>0</v>
      </c>
    </row>
    <row r="38" spans="1:8" x14ac:dyDescent="0.2">
      <c r="A38" s="12"/>
      <c r="B38" s="15" t="s">
        <v>6</v>
      </c>
      <c r="C38" s="23">
        <v>23000</v>
      </c>
      <c r="D38" s="24">
        <v>0</v>
      </c>
      <c r="E38" s="23">
        <v>23000</v>
      </c>
      <c r="F38" s="23">
        <v>96613.95</v>
      </c>
      <c r="G38" s="23">
        <v>96613.95</v>
      </c>
      <c r="H38" s="20">
        <f t="shared" si="4"/>
        <v>73613.95</v>
      </c>
    </row>
    <row r="39" spans="1:8" x14ac:dyDescent="0.2">
      <c r="A39" s="17"/>
      <c r="B39" s="18" t="s">
        <v>14</v>
      </c>
      <c r="C39" s="21">
        <f>+C22+C23+C24+C25+C26+C27+C28++C29+C32+C33+C34+C35+C38</f>
        <v>3403175</v>
      </c>
      <c r="D39" s="21">
        <f t="shared" ref="D39" si="5">+D22+D23+D24+D25+D26+D27+D28++D29+D32+D33+D34+D35</f>
        <v>0</v>
      </c>
      <c r="E39" s="21">
        <f>+E22+E23+E24+E25+E26+E27+E28++E29+E32+E33+E34+E35+E38</f>
        <v>3403175</v>
      </c>
      <c r="F39" s="21">
        <f>+F22+F23+F24+F25+F26+F27+F28++F29+F32+F33+F34+F35+F38</f>
        <v>3480984.95</v>
      </c>
      <c r="G39" s="21">
        <f>+G22+G23+G24+G25+G26+G27+G28++G29+G32+G33+G34+G35+G38</f>
        <v>3480884.95</v>
      </c>
      <c r="H39" s="21">
        <f>+H22+H23+H24+H25+H26+H27+H28++H29+H32+H33+H34+H35+H38</f>
        <v>77709.95</v>
      </c>
    </row>
    <row r="40" spans="1:8" x14ac:dyDescent="0.2">
      <c r="A40" s="26"/>
      <c r="B40" s="27"/>
      <c r="C40" s="28"/>
      <c r="D40" s="28"/>
      <c r="E40" s="28"/>
      <c r="F40" s="29" t="s">
        <v>22</v>
      </c>
      <c r="G40" s="30"/>
      <c r="H40" s="25"/>
    </row>
    <row r="42" spans="1:8" ht="22.5" x14ac:dyDescent="0.2">
      <c r="B42" s="36" t="s">
        <v>35</v>
      </c>
    </row>
    <row r="43" spans="1:8" x14ac:dyDescent="0.2">
      <c r="B43" s="37" t="s">
        <v>36</v>
      </c>
    </row>
    <row r="44" spans="1:8" x14ac:dyDescent="0.2">
      <c r="B44" s="37" t="s">
        <v>37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  <ignoredError sqref="C16:H16 H5:H13 H22:H29 H32:H38 E39:G39 C39" unlockedFormula="1"/>
    <ignoredError sqref="D39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Museo</cp:lastModifiedBy>
  <cp:lastPrinted>2017-03-30T22:07:26Z</cp:lastPrinted>
  <dcterms:created xsi:type="dcterms:W3CDTF">2012-12-11T20:48:19Z</dcterms:created>
  <dcterms:modified xsi:type="dcterms:W3CDTF">2020-01-23T19:36:21Z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